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5FE2467-E098-40CD-A743-F9179D9265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cte" sheetId="7" r:id="rId1"/>
    <sheet name="Raport sintetic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" l="1"/>
  <c r="C18" i="7" l="1"/>
  <c r="D25" i="6" l="1"/>
  <c r="D24" i="6"/>
  <c r="D23" i="6"/>
  <c r="D18" i="6"/>
  <c r="D17" i="6"/>
</calcChain>
</file>

<file path=xl/sharedStrings.xml><?xml version="1.0" encoding="utf-8"?>
<sst xmlns="http://schemas.openxmlformats.org/spreadsheetml/2006/main" count="133" uniqueCount="100">
  <si>
    <t>Birou Achizitii Publice</t>
  </si>
  <si>
    <t>NFPAP</t>
  </si>
  <si>
    <t>MUZEUL NATIONAL AL TARANULUI ROMAN</t>
  </si>
  <si>
    <t>VIZAT,</t>
  </si>
  <si>
    <t>Biroul Achizitii Publice</t>
  </si>
  <si>
    <t>MANAGER</t>
  </si>
  <si>
    <t>dr. Virgil Stefan Nitulescu</t>
  </si>
  <si>
    <t>Intocmit,</t>
  </si>
  <si>
    <t>Procese AP pe categorii (nr)</t>
  </si>
  <si>
    <t xml:space="preserve">Nr </t>
  </si>
  <si>
    <t>% din total procese AP</t>
  </si>
  <si>
    <t>Achizitii produse</t>
  </si>
  <si>
    <t>Achizitii servicii</t>
  </si>
  <si>
    <t>Achizitii lucrari</t>
  </si>
  <si>
    <t>Procese SICAP/total achizitii</t>
  </si>
  <si>
    <t>Nr</t>
  </si>
  <si>
    <t>Total procese AP din care (nr)</t>
  </si>
  <si>
    <t>Realizate/notificate SICAP</t>
  </si>
  <si>
    <t>Achizitii BRM</t>
  </si>
  <si>
    <t>Durata medie procese AP (zile)</t>
  </si>
  <si>
    <t>4 pana la 6</t>
  </si>
  <si>
    <t>Contestații CNSC (nr) - AP</t>
  </si>
  <si>
    <t>Achizitii ONAC</t>
  </si>
  <si>
    <t>MUZEUL NAȚIONAL AL ȚĂRANULUI ROMÂN</t>
  </si>
  <si>
    <t>Biroul Achiziții Publice</t>
  </si>
  <si>
    <t>dr. Virgil Ștefan Nițulescu</t>
  </si>
  <si>
    <t>Nr crt</t>
  </si>
  <si>
    <t>Obiect contract</t>
  </si>
  <si>
    <t>Valoare (lei, fara TVA)</t>
  </si>
  <si>
    <t>Procedura achiziții</t>
  </si>
  <si>
    <t>Nume câștigător</t>
  </si>
  <si>
    <t>CD</t>
  </si>
  <si>
    <t>Servicii de organizare de evenimente</t>
  </si>
  <si>
    <t>Servicii intretinere ascensoare</t>
  </si>
  <si>
    <t>Servicii de intretinere ascensoare</t>
  </si>
  <si>
    <t>Servicii legislative</t>
  </si>
  <si>
    <t>Servicii de telefonie si date</t>
  </si>
  <si>
    <t>Servicii de proiectie film</t>
  </si>
  <si>
    <t>Agentia pentru tine Srl</t>
  </si>
  <si>
    <t>Total, din care</t>
  </si>
  <si>
    <t>Proceduri AP anulate (nr)</t>
  </si>
  <si>
    <t>Cosmin-Alexandru Vasile</t>
  </si>
  <si>
    <t>CONTRACTE ACHIZIȚII PUBLICE OCT-DEC 2021</t>
  </si>
  <si>
    <t>Furnizare produse de curatenie</t>
  </si>
  <si>
    <t>AKO SUPERVISOR SRL</t>
  </si>
  <si>
    <t>Servicii de mentenanta telefonie fixa</t>
  </si>
  <si>
    <t>BEST BUSINESS SOLUTIONS SRL</t>
  </si>
  <si>
    <t>Furnizare produse de papetarie</t>
  </si>
  <si>
    <t>DUMIDET ACTIV SRL</t>
  </si>
  <si>
    <t>Servicii tipografice</t>
  </si>
  <si>
    <t>MASTER PRINT SRL</t>
  </si>
  <si>
    <t>Servicii de verificare supape centrala termica</t>
  </si>
  <si>
    <t xml:space="preserve">REAL INSTAL SRL  </t>
  </si>
  <si>
    <t>Servicii de testari PRAM</t>
  </si>
  <si>
    <t>TOP PRAM ELECTRIC SRL</t>
  </si>
  <si>
    <t>Servicii curatenie interioara</t>
  </si>
  <si>
    <t>Servicii de mentenanta IT</t>
  </si>
  <si>
    <t>DIGITECH SOLUTIONS SRL</t>
  </si>
  <si>
    <t>TARAFLOR CLEANING SRL</t>
  </si>
  <si>
    <t>IFMA SA + SCHINDLER SA</t>
  </si>
  <si>
    <t>RCS&amp;RDS SA</t>
  </si>
  <si>
    <t>TINMAR ENERGY SA</t>
  </si>
  <si>
    <t>PREMIER ENERGY SRL</t>
  </si>
  <si>
    <t>1*</t>
  </si>
  <si>
    <t>*medicina muncii(nicio oferta primita)</t>
  </si>
  <si>
    <t>Servicii dezinsectie-dezinfectie</t>
  </si>
  <si>
    <t>M&amp;C Professional Expert DDD</t>
  </si>
  <si>
    <t>Servicii de furnizare gaze naturale</t>
  </si>
  <si>
    <t>Servicii de furnizare energie electrica</t>
  </si>
  <si>
    <t>CTCE</t>
  </si>
  <si>
    <t>Creatix Fama Srl</t>
  </si>
  <si>
    <t xml:space="preserve">Schindler Romania Srl </t>
  </si>
  <si>
    <t>Servicii de montaj supraveghere video</t>
  </si>
  <si>
    <t>MIV Consulting Srl</t>
  </si>
  <si>
    <t>Hartie xerox</t>
  </si>
  <si>
    <t>CS</t>
  </si>
  <si>
    <t>Agressione Srl</t>
  </si>
  <si>
    <t>Azero Srl</t>
  </si>
  <si>
    <t>Servicii printare publicitare</t>
  </si>
  <si>
    <t>Central Travel Srl</t>
  </si>
  <si>
    <t>FF</t>
  </si>
  <si>
    <t>Servicii transport aerian</t>
  </si>
  <si>
    <t>Piese IT</t>
  </si>
  <si>
    <t>Dante International Srl</t>
  </si>
  <si>
    <t>Lucrari reparatii acoperis</t>
  </si>
  <si>
    <t>Escallant Srl</t>
  </si>
  <si>
    <t>M&amp;T Transmove Company Srl</t>
  </si>
  <si>
    <t>Servicii de manipulare</t>
  </si>
  <si>
    <t>Lucrari instalare corpuri de iluminat</t>
  </si>
  <si>
    <t>PFA Metea Nicolae C-tin</t>
  </si>
  <si>
    <t>Lucrari de reparatii sistem incalzire</t>
  </si>
  <si>
    <t>Phoenix Total Srl</t>
  </si>
  <si>
    <t>Servicii telecomunicatii</t>
  </si>
  <si>
    <t>RCS-RDS Srl</t>
  </si>
  <si>
    <t>Servicii RSVTI</t>
  </si>
  <si>
    <t>Servicii de salubritate</t>
  </si>
  <si>
    <t>Servicii Salubritate Bucuresti SA</t>
  </si>
  <si>
    <t>Servicii design website</t>
  </si>
  <si>
    <t>Vermar Proiect Srl</t>
  </si>
  <si>
    <t>RAPORT ACHIZITII PUBLICE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</si>
</sst>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5" borderId="0" xfId="0" applyFill="1" applyAlignment="1">
      <alignment wrapText="1"/>
    </xf>
    <xf numFmtId="16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 indent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 indent="2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28" workbookViewId="0">
      <selection activeCell="C41" sqref="C41"/>
    </sheetView>
  </sheetViews>
  <sheetFormatPr defaultRowHeight="15" x14ac:dyDescent="0.25"/>
  <cols>
    <col min="1" max="1" width="5.5703125" customWidth="1"/>
    <col min="2" max="2" width="48.5703125" customWidth="1"/>
    <col min="3" max="3" width="16.140625" customWidth="1"/>
    <col min="4" max="4" width="18" customWidth="1"/>
    <col min="5" max="5" width="32.7109375" customWidth="1"/>
  </cols>
  <sheetData>
    <row r="1" spans="1:13" x14ac:dyDescent="0.25">
      <c r="A1" t="s">
        <v>23</v>
      </c>
      <c r="E1" s="2" t="s">
        <v>3</v>
      </c>
    </row>
    <row r="2" spans="1:13" x14ac:dyDescent="0.25">
      <c r="A2" t="s">
        <v>24</v>
      </c>
      <c r="E2" s="2" t="s">
        <v>5</v>
      </c>
    </row>
    <row r="3" spans="1:13" x14ac:dyDescent="0.25">
      <c r="E3" s="2" t="s">
        <v>25</v>
      </c>
    </row>
    <row r="5" spans="1:13" x14ac:dyDescent="0.25">
      <c r="A5" s="39" t="s">
        <v>42</v>
      </c>
      <c r="B5" s="39"/>
      <c r="C5" s="39"/>
      <c r="D5" s="39"/>
      <c r="E5" s="39"/>
      <c r="F5" s="2"/>
      <c r="G5" s="2"/>
      <c r="H5" s="2"/>
      <c r="I5" s="2"/>
      <c r="J5" s="2"/>
      <c r="K5" s="2"/>
      <c r="L5" s="2"/>
      <c r="M5" s="2"/>
    </row>
    <row r="6" spans="1:13" x14ac:dyDescent="0.25">
      <c r="A6" s="26"/>
      <c r="B6" s="26"/>
      <c r="C6" s="26"/>
      <c r="D6" s="26"/>
      <c r="E6" s="26"/>
      <c r="F6" s="2"/>
      <c r="G6" s="2"/>
      <c r="H6" s="2"/>
      <c r="I6" s="2"/>
      <c r="J6" s="2"/>
      <c r="K6" s="2"/>
      <c r="L6" s="2"/>
      <c r="M6" s="2"/>
    </row>
    <row r="7" spans="1:13" ht="30" x14ac:dyDescent="0.25">
      <c r="A7" s="13" t="s">
        <v>26</v>
      </c>
      <c r="B7" s="13" t="s">
        <v>27</v>
      </c>
      <c r="C7" s="27" t="s">
        <v>28</v>
      </c>
      <c r="D7" s="13" t="s">
        <v>29</v>
      </c>
      <c r="E7" s="13" t="s">
        <v>30</v>
      </c>
    </row>
    <row r="8" spans="1:13" x14ac:dyDescent="0.25">
      <c r="A8" s="13">
        <v>1</v>
      </c>
      <c r="B8" s="28" t="s">
        <v>43</v>
      </c>
      <c r="C8" s="29">
        <v>34188.699999999997</v>
      </c>
      <c r="D8" s="30" t="s">
        <v>31</v>
      </c>
      <c r="E8" s="28" t="s">
        <v>44</v>
      </c>
    </row>
    <row r="9" spans="1:13" x14ac:dyDescent="0.25">
      <c r="A9" s="13">
        <v>2</v>
      </c>
      <c r="B9" s="28" t="s">
        <v>45</v>
      </c>
      <c r="C9" s="29">
        <v>600</v>
      </c>
      <c r="D9" s="30" t="s">
        <v>31</v>
      </c>
      <c r="E9" s="28" t="s">
        <v>46</v>
      </c>
    </row>
    <row r="10" spans="1:13" x14ac:dyDescent="0.25">
      <c r="A10" s="13">
        <v>3</v>
      </c>
      <c r="B10" s="28" t="s">
        <v>47</v>
      </c>
      <c r="C10" s="29">
        <v>5188.3</v>
      </c>
      <c r="D10" s="30" t="s">
        <v>31</v>
      </c>
      <c r="E10" s="28" t="s">
        <v>48</v>
      </c>
    </row>
    <row r="11" spans="1:13" x14ac:dyDescent="0.25">
      <c r="A11" s="13">
        <v>4</v>
      </c>
      <c r="B11" s="28" t="s">
        <v>49</v>
      </c>
      <c r="C11" s="29">
        <v>4460</v>
      </c>
      <c r="D11" s="30" t="s">
        <v>31</v>
      </c>
      <c r="E11" s="28" t="s">
        <v>50</v>
      </c>
    </row>
    <row r="12" spans="1:13" x14ac:dyDescent="0.25">
      <c r="A12" s="13">
        <v>5</v>
      </c>
      <c r="B12" s="28" t="s">
        <v>51</v>
      </c>
      <c r="C12" s="29">
        <v>3196</v>
      </c>
      <c r="D12" s="30" t="s">
        <v>31</v>
      </c>
      <c r="E12" s="28" t="s">
        <v>52</v>
      </c>
    </row>
    <row r="13" spans="1:13" x14ac:dyDescent="0.25">
      <c r="A13" s="13">
        <v>6</v>
      </c>
      <c r="B13" s="28" t="s">
        <v>53</v>
      </c>
      <c r="C13" s="29">
        <v>6000</v>
      </c>
      <c r="D13" s="30" t="s">
        <v>31</v>
      </c>
      <c r="E13" s="28" t="s">
        <v>54</v>
      </c>
    </row>
    <row r="14" spans="1:13" x14ac:dyDescent="0.25">
      <c r="A14" s="13">
        <v>7</v>
      </c>
      <c r="B14" s="28" t="s">
        <v>55</v>
      </c>
      <c r="C14" s="29">
        <v>8500</v>
      </c>
      <c r="D14" s="30" t="s">
        <v>31</v>
      </c>
      <c r="E14" s="28" t="s">
        <v>58</v>
      </c>
    </row>
    <row r="15" spans="1:13" x14ac:dyDescent="0.25">
      <c r="A15" s="13">
        <v>8</v>
      </c>
      <c r="B15" s="28" t="s">
        <v>56</v>
      </c>
      <c r="C15" s="29">
        <v>13500</v>
      </c>
      <c r="D15" s="30" t="s">
        <v>31</v>
      </c>
      <c r="E15" s="28" t="s">
        <v>57</v>
      </c>
    </row>
    <row r="16" spans="1:13" x14ac:dyDescent="0.25">
      <c r="A16" s="13">
        <v>9</v>
      </c>
      <c r="B16" s="28" t="s">
        <v>33</v>
      </c>
      <c r="C16" s="29">
        <v>7680</v>
      </c>
      <c r="D16" s="30" t="s">
        <v>31</v>
      </c>
      <c r="E16" s="28" t="s">
        <v>59</v>
      </c>
    </row>
    <row r="17" spans="1:5" x14ac:dyDescent="0.25">
      <c r="A17" s="13">
        <v>10</v>
      </c>
      <c r="B17" s="28" t="s">
        <v>36</v>
      </c>
      <c r="C17" s="29">
        <v>14640</v>
      </c>
      <c r="D17" s="30" t="s">
        <v>31</v>
      </c>
      <c r="E17" s="28" t="s">
        <v>60</v>
      </c>
    </row>
    <row r="18" spans="1:5" x14ac:dyDescent="0.25">
      <c r="A18" s="13">
        <v>11</v>
      </c>
      <c r="B18" s="28" t="s">
        <v>34</v>
      </c>
      <c r="C18" s="29">
        <f>600+900+1200</f>
        <v>2700</v>
      </c>
      <c r="D18" s="30" t="s">
        <v>31</v>
      </c>
      <c r="E18" s="28" t="s">
        <v>71</v>
      </c>
    </row>
    <row r="19" spans="1:5" x14ac:dyDescent="0.25">
      <c r="A19" s="13">
        <v>12</v>
      </c>
      <c r="B19" s="31" t="s">
        <v>68</v>
      </c>
      <c r="C19" s="32">
        <v>768300</v>
      </c>
      <c r="D19" s="33" t="s">
        <v>1</v>
      </c>
      <c r="E19" s="31" t="s">
        <v>61</v>
      </c>
    </row>
    <row r="20" spans="1:5" x14ac:dyDescent="0.25">
      <c r="A20" s="13">
        <v>13</v>
      </c>
      <c r="B20" s="31" t="s">
        <v>67</v>
      </c>
      <c r="C20" s="32">
        <v>840580</v>
      </c>
      <c r="D20" s="33" t="s">
        <v>1</v>
      </c>
      <c r="E20" s="31" t="s">
        <v>62</v>
      </c>
    </row>
    <row r="21" spans="1:5" x14ac:dyDescent="0.25">
      <c r="A21" s="13">
        <v>14</v>
      </c>
      <c r="B21" s="28" t="s">
        <v>65</v>
      </c>
      <c r="C21" s="29">
        <v>43750</v>
      </c>
      <c r="D21" s="30" t="s">
        <v>31</v>
      </c>
      <c r="E21" s="28" t="s">
        <v>66</v>
      </c>
    </row>
    <row r="22" spans="1:5" x14ac:dyDescent="0.25">
      <c r="A22" s="13">
        <v>15</v>
      </c>
      <c r="B22" s="28" t="s">
        <v>35</v>
      </c>
      <c r="C22" s="29">
        <v>3600</v>
      </c>
      <c r="D22" s="30" t="s">
        <v>31</v>
      </c>
      <c r="E22" s="28" t="s">
        <v>69</v>
      </c>
    </row>
    <row r="23" spans="1:5" x14ac:dyDescent="0.25">
      <c r="A23" s="13">
        <v>16</v>
      </c>
      <c r="B23" s="28" t="s">
        <v>32</v>
      </c>
      <c r="C23" s="29">
        <v>39800</v>
      </c>
      <c r="D23" s="30" t="s">
        <v>31</v>
      </c>
      <c r="E23" s="28" t="s">
        <v>70</v>
      </c>
    </row>
    <row r="24" spans="1:5" x14ac:dyDescent="0.25">
      <c r="A24" s="13">
        <v>17</v>
      </c>
      <c r="B24" s="28" t="s">
        <v>37</v>
      </c>
      <c r="C24" s="29">
        <v>33400</v>
      </c>
      <c r="D24" s="30" t="s">
        <v>31</v>
      </c>
      <c r="E24" s="28" t="s">
        <v>38</v>
      </c>
    </row>
    <row r="25" spans="1:5" x14ac:dyDescent="0.25">
      <c r="A25" s="13">
        <v>18</v>
      </c>
      <c r="B25" s="28" t="s">
        <v>72</v>
      </c>
      <c r="C25" s="29">
        <v>12689.08</v>
      </c>
      <c r="D25" s="30" t="s">
        <v>31</v>
      </c>
      <c r="E25" s="28" t="s">
        <v>73</v>
      </c>
    </row>
    <row r="26" spans="1:5" x14ac:dyDescent="0.25">
      <c r="A26" s="13">
        <v>19</v>
      </c>
      <c r="B26" s="28" t="s">
        <v>74</v>
      </c>
      <c r="C26" s="29">
        <v>15200</v>
      </c>
      <c r="D26" s="30" t="s">
        <v>75</v>
      </c>
      <c r="E26" s="28" t="s">
        <v>76</v>
      </c>
    </row>
    <row r="27" spans="1:5" x14ac:dyDescent="0.25">
      <c r="A27" s="13">
        <v>20</v>
      </c>
      <c r="B27" s="28" t="s">
        <v>78</v>
      </c>
      <c r="C27" s="29">
        <v>2954</v>
      </c>
      <c r="D27" s="30" t="s">
        <v>31</v>
      </c>
      <c r="E27" s="28" t="s">
        <v>77</v>
      </c>
    </row>
    <row r="28" spans="1:5" x14ac:dyDescent="0.25">
      <c r="A28" s="13">
        <v>21</v>
      </c>
      <c r="B28" s="28" t="s">
        <v>81</v>
      </c>
      <c r="C28" s="29">
        <v>3441</v>
      </c>
      <c r="D28" s="30" t="s">
        <v>80</v>
      </c>
      <c r="E28" s="28" t="s">
        <v>79</v>
      </c>
    </row>
    <row r="29" spans="1:5" x14ac:dyDescent="0.25">
      <c r="A29" s="13">
        <v>22</v>
      </c>
      <c r="B29" s="28" t="s">
        <v>82</v>
      </c>
      <c r="C29" s="29">
        <v>8487.0300000000007</v>
      </c>
      <c r="D29" s="30" t="s">
        <v>80</v>
      </c>
      <c r="E29" s="28" t="s">
        <v>83</v>
      </c>
    </row>
    <row r="30" spans="1:5" x14ac:dyDescent="0.25">
      <c r="A30" s="13">
        <v>23</v>
      </c>
      <c r="B30" s="28" t="s">
        <v>84</v>
      </c>
      <c r="C30" s="29">
        <v>23000</v>
      </c>
      <c r="D30" s="30" t="s">
        <v>31</v>
      </c>
      <c r="E30" s="28" t="s">
        <v>85</v>
      </c>
    </row>
    <row r="31" spans="1:5" x14ac:dyDescent="0.25">
      <c r="A31" s="13">
        <v>24</v>
      </c>
      <c r="B31" s="28" t="s">
        <v>87</v>
      </c>
      <c r="C31" s="29">
        <v>6250</v>
      </c>
      <c r="D31" s="30" t="s">
        <v>31</v>
      </c>
      <c r="E31" s="28" t="s">
        <v>86</v>
      </c>
    </row>
    <row r="32" spans="1:5" x14ac:dyDescent="0.25">
      <c r="A32" s="13">
        <v>25</v>
      </c>
      <c r="B32" s="28" t="s">
        <v>88</v>
      </c>
      <c r="C32" s="29">
        <v>5226</v>
      </c>
      <c r="D32" s="30" t="s">
        <v>31</v>
      </c>
      <c r="E32" s="28" t="s">
        <v>89</v>
      </c>
    </row>
    <row r="33" spans="1:5" x14ac:dyDescent="0.25">
      <c r="A33" s="13">
        <v>26</v>
      </c>
      <c r="B33" s="28" t="s">
        <v>90</v>
      </c>
      <c r="C33" s="29">
        <v>5400</v>
      </c>
      <c r="D33" s="30" t="s">
        <v>31</v>
      </c>
      <c r="E33" s="28" t="s">
        <v>91</v>
      </c>
    </row>
    <row r="34" spans="1:5" x14ac:dyDescent="0.25">
      <c r="A34" s="13">
        <v>27</v>
      </c>
      <c r="B34" s="28" t="s">
        <v>92</v>
      </c>
      <c r="C34" s="29">
        <v>7320</v>
      </c>
      <c r="D34" s="30" t="s">
        <v>31</v>
      </c>
      <c r="E34" s="28" t="s">
        <v>93</v>
      </c>
    </row>
    <row r="35" spans="1:5" x14ac:dyDescent="0.25">
      <c r="A35" s="13">
        <v>28</v>
      </c>
      <c r="B35" s="28" t="s">
        <v>94</v>
      </c>
      <c r="C35" s="29">
        <v>7600</v>
      </c>
      <c r="D35" s="30" t="s">
        <v>31</v>
      </c>
      <c r="E35" s="28" t="s">
        <v>52</v>
      </c>
    </row>
    <row r="36" spans="1:5" x14ac:dyDescent="0.25">
      <c r="A36" s="13">
        <v>29</v>
      </c>
      <c r="B36" s="28" t="s">
        <v>95</v>
      </c>
      <c r="C36" s="29">
        <v>19174.400000000001</v>
      </c>
      <c r="D36" s="30" t="s">
        <v>31</v>
      </c>
      <c r="E36" s="28" t="s">
        <v>96</v>
      </c>
    </row>
    <row r="37" spans="1:5" x14ac:dyDescent="0.25">
      <c r="A37" s="13">
        <v>30</v>
      </c>
      <c r="B37" s="28" t="s">
        <v>97</v>
      </c>
      <c r="C37" s="29">
        <v>12000</v>
      </c>
      <c r="D37" s="30" t="s">
        <v>31</v>
      </c>
      <c r="E37" s="28" t="s">
        <v>98</v>
      </c>
    </row>
    <row r="38" spans="1:5" x14ac:dyDescent="0.25">
      <c r="A38" s="13"/>
      <c r="B38" s="28"/>
      <c r="C38" s="29"/>
      <c r="D38" s="30"/>
      <c r="E38" s="28"/>
    </row>
    <row r="39" spans="1:5" x14ac:dyDescent="0.25">
      <c r="A39" s="34"/>
      <c r="B39" s="10" t="s">
        <v>7</v>
      </c>
    </row>
    <row r="40" spans="1:5" x14ac:dyDescent="0.25">
      <c r="B40" s="10" t="s">
        <v>41</v>
      </c>
    </row>
    <row r="41" spans="1:5" x14ac:dyDescent="0.25">
      <c r="B41" s="10" t="s">
        <v>0</v>
      </c>
    </row>
  </sheetData>
  <mergeCells count="1">
    <mergeCell ref="A5:E5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opLeftCell="A31" workbookViewId="0">
      <selection activeCell="D6" sqref="D6"/>
    </sheetView>
  </sheetViews>
  <sheetFormatPr defaultRowHeight="15" x14ac:dyDescent="0.25"/>
  <cols>
    <col min="2" max="2" width="30.5703125" bestFit="1" customWidth="1"/>
    <col min="3" max="3" width="10.140625" bestFit="1" customWidth="1"/>
    <col min="4" max="4" width="10.85546875" bestFit="1" customWidth="1"/>
    <col min="6" max="6" width="24" bestFit="1" customWidth="1"/>
  </cols>
  <sheetData>
    <row r="1" spans="1:7" x14ac:dyDescent="0.25">
      <c r="A1" s="11" t="s">
        <v>2</v>
      </c>
      <c r="B1" s="9"/>
      <c r="C1" s="6"/>
      <c r="D1" s="4"/>
      <c r="E1" s="2"/>
      <c r="F1" s="2" t="s">
        <v>3</v>
      </c>
      <c r="G1" s="2"/>
    </row>
    <row r="2" spans="1:7" x14ac:dyDescent="0.25">
      <c r="A2" s="12" t="s">
        <v>4</v>
      </c>
      <c r="B2" s="8"/>
      <c r="C2" s="5"/>
      <c r="D2" s="3"/>
      <c r="E2" s="1"/>
      <c r="F2" s="1" t="s">
        <v>5</v>
      </c>
      <c r="G2" s="1"/>
    </row>
    <row r="3" spans="1:7" x14ac:dyDescent="0.25">
      <c r="A3" s="12"/>
      <c r="B3" s="8"/>
      <c r="C3" s="5"/>
      <c r="D3" s="3"/>
      <c r="E3" s="1"/>
      <c r="F3" s="1" t="s">
        <v>6</v>
      </c>
      <c r="G3" s="1"/>
    </row>
    <row r="4" spans="1:7" x14ac:dyDescent="0.25">
      <c r="A4" s="12"/>
      <c r="B4" s="8"/>
      <c r="C4" s="5"/>
      <c r="D4" s="3"/>
      <c r="E4" s="1"/>
      <c r="F4" s="1"/>
      <c r="G4" s="1"/>
    </row>
    <row r="5" spans="1:7" x14ac:dyDescent="0.25">
      <c r="A5" s="12"/>
      <c r="B5" s="8"/>
      <c r="C5" s="5"/>
      <c r="D5" s="3"/>
      <c r="E5" s="1"/>
      <c r="F5" s="1"/>
      <c r="G5" s="1"/>
    </row>
    <row r="6" spans="1:7" x14ac:dyDescent="0.25">
      <c r="A6" s="12"/>
      <c r="B6" s="8"/>
      <c r="C6" s="5"/>
      <c r="D6" s="3"/>
      <c r="E6" s="1"/>
      <c r="F6" s="1"/>
      <c r="G6" s="1"/>
    </row>
    <row r="7" spans="1:7" x14ac:dyDescent="0.25">
      <c r="A7" s="12"/>
      <c r="B7" s="8"/>
      <c r="C7" s="5"/>
      <c r="D7" s="3"/>
      <c r="E7" s="1"/>
      <c r="F7" s="1"/>
      <c r="G7" s="1"/>
    </row>
    <row r="8" spans="1:7" x14ac:dyDescent="0.25">
      <c r="A8" s="12"/>
      <c r="B8" s="8"/>
      <c r="C8" s="5"/>
      <c r="D8" s="3"/>
      <c r="E8" s="1"/>
      <c r="F8" s="1"/>
      <c r="G8" s="1"/>
    </row>
    <row r="9" spans="1:7" x14ac:dyDescent="0.25">
      <c r="A9" s="12"/>
      <c r="B9" s="8"/>
      <c r="C9" s="5"/>
      <c r="D9" s="3"/>
      <c r="E9" s="1"/>
      <c r="F9" s="1"/>
      <c r="G9" s="1"/>
    </row>
    <row r="10" spans="1:7" x14ac:dyDescent="0.25">
      <c r="A10" s="40" t="s">
        <v>99</v>
      </c>
      <c r="B10" s="40"/>
      <c r="C10" s="40"/>
      <c r="D10" s="40"/>
      <c r="E10" s="40"/>
      <c r="F10" s="40"/>
      <c r="G10" s="40"/>
    </row>
    <row r="15" spans="1:7" ht="30" x14ac:dyDescent="0.25">
      <c r="A15" s="11"/>
      <c r="B15" s="14" t="s">
        <v>8</v>
      </c>
      <c r="C15" s="15" t="s">
        <v>9</v>
      </c>
      <c r="D15" s="16" t="s">
        <v>10</v>
      </c>
      <c r="E15" s="2"/>
      <c r="F15" s="6"/>
      <c r="G15" s="2"/>
    </row>
    <row r="16" spans="1:7" x14ac:dyDescent="0.25">
      <c r="A16" s="11"/>
      <c r="B16" s="35" t="s">
        <v>39</v>
      </c>
      <c r="C16" s="17">
        <v>387</v>
      </c>
      <c r="D16" s="17"/>
      <c r="E16" s="2"/>
      <c r="F16" s="6"/>
      <c r="G16" s="2"/>
    </row>
    <row r="17" spans="1:7" x14ac:dyDescent="0.25">
      <c r="A17" s="11"/>
      <c r="B17" s="38" t="s">
        <v>11</v>
      </c>
      <c r="C17" s="17">
        <v>156</v>
      </c>
      <c r="D17" s="37">
        <f>C17/C16*100</f>
        <v>40.310077519379846</v>
      </c>
      <c r="E17" s="2"/>
      <c r="F17" s="6"/>
      <c r="G17" s="2"/>
    </row>
    <row r="18" spans="1:7" x14ac:dyDescent="0.25">
      <c r="A18" s="11"/>
      <c r="B18" s="38" t="s">
        <v>12</v>
      </c>
      <c r="C18" s="17">
        <v>231</v>
      </c>
      <c r="D18" s="37">
        <f>C18/C16*100</f>
        <v>59.689922480620147</v>
      </c>
      <c r="E18" s="2"/>
      <c r="F18" s="6"/>
      <c r="G18" s="2"/>
    </row>
    <row r="19" spans="1:7" x14ac:dyDescent="0.25">
      <c r="A19" s="11"/>
      <c r="B19" s="38" t="s">
        <v>13</v>
      </c>
      <c r="C19" s="17">
        <v>4</v>
      </c>
      <c r="D19" s="37">
        <f>C19/C17*100</f>
        <v>2.5641025641025639</v>
      </c>
      <c r="E19" s="2"/>
      <c r="F19" s="6"/>
      <c r="G19" s="2"/>
    </row>
    <row r="20" spans="1:7" x14ac:dyDescent="0.25">
      <c r="A20" s="11"/>
      <c r="B20" s="38"/>
      <c r="C20" s="17"/>
      <c r="D20" s="17"/>
      <c r="E20" s="2"/>
      <c r="F20" s="6"/>
      <c r="G20" s="2"/>
    </row>
    <row r="21" spans="1:7" ht="30" x14ac:dyDescent="0.25">
      <c r="A21" s="11"/>
      <c r="B21" s="18" t="s">
        <v>14</v>
      </c>
      <c r="C21" s="19" t="s">
        <v>15</v>
      </c>
      <c r="D21" s="20" t="s">
        <v>10</v>
      </c>
      <c r="E21" s="2"/>
      <c r="F21" s="6"/>
      <c r="G21" s="2"/>
    </row>
    <row r="22" spans="1:7" x14ac:dyDescent="0.25">
      <c r="A22" s="11"/>
      <c r="B22" s="35" t="s">
        <v>16</v>
      </c>
      <c r="C22" s="17">
        <v>387</v>
      </c>
      <c r="D22" s="17"/>
      <c r="E22" s="2"/>
      <c r="F22" s="6"/>
      <c r="G22" s="2"/>
    </row>
    <row r="23" spans="1:7" x14ac:dyDescent="0.25">
      <c r="A23" s="11"/>
      <c r="B23" s="36" t="s">
        <v>17</v>
      </c>
      <c r="C23" s="17">
        <v>387</v>
      </c>
      <c r="D23" s="37">
        <f>C23/C22*100</f>
        <v>100</v>
      </c>
      <c r="E23" s="2"/>
      <c r="F23" s="6"/>
      <c r="G23" s="2"/>
    </row>
    <row r="24" spans="1:7" x14ac:dyDescent="0.25">
      <c r="A24" s="11"/>
      <c r="B24" s="36" t="s">
        <v>18</v>
      </c>
      <c r="C24" s="17">
        <v>2</v>
      </c>
      <c r="D24" s="37">
        <f>C24/C22*100</f>
        <v>0.516795865633075</v>
      </c>
      <c r="E24" s="2"/>
      <c r="F24" s="6"/>
      <c r="G24" s="2"/>
    </row>
    <row r="25" spans="1:7" x14ac:dyDescent="0.25">
      <c r="A25" s="11"/>
      <c r="B25" s="36" t="s">
        <v>22</v>
      </c>
      <c r="C25" s="17">
        <v>1</v>
      </c>
      <c r="D25" s="37">
        <f>C25/C22*100</f>
        <v>0.2583979328165375</v>
      </c>
      <c r="E25" s="2"/>
      <c r="F25" s="6"/>
      <c r="G25" s="2"/>
    </row>
    <row r="26" spans="1:7" x14ac:dyDescent="0.25">
      <c r="A26" s="11"/>
      <c r="B26" s="21" t="s">
        <v>19</v>
      </c>
      <c r="C26" s="22" t="s">
        <v>20</v>
      </c>
      <c r="D26" s="23"/>
      <c r="E26" s="2"/>
      <c r="F26" s="6"/>
      <c r="G26" s="2"/>
    </row>
    <row r="27" spans="1:7" x14ac:dyDescent="0.25">
      <c r="A27" s="11"/>
      <c r="B27" s="7"/>
      <c r="C27" s="6"/>
      <c r="D27" s="4"/>
      <c r="E27" s="2"/>
      <c r="F27" s="6"/>
      <c r="G27" s="2"/>
    </row>
    <row r="28" spans="1:7" x14ac:dyDescent="0.25">
      <c r="A28" s="11"/>
      <c r="B28" s="24" t="s">
        <v>21</v>
      </c>
      <c r="C28" s="25">
        <v>0</v>
      </c>
      <c r="D28" s="25"/>
      <c r="E28" s="2"/>
      <c r="F28" s="6"/>
      <c r="G28" s="2"/>
    </row>
    <row r="29" spans="1:7" x14ac:dyDescent="0.25">
      <c r="A29" s="11"/>
      <c r="B29" s="7"/>
      <c r="C29" s="4"/>
      <c r="D29" s="4"/>
      <c r="E29" s="2"/>
      <c r="F29" s="6"/>
      <c r="G29" s="2"/>
    </row>
    <row r="30" spans="1:7" x14ac:dyDescent="0.25">
      <c r="A30" s="11"/>
      <c r="B30" s="24" t="s">
        <v>40</v>
      </c>
      <c r="C30" s="25" t="s">
        <v>63</v>
      </c>
      <c r="D30" s="25"/>
      <c r="E30" s="2"/>
      <c r="F30" s="6"/>
      <c r="G30" s="2"/>
    </row>
    <row r="31" spans="1:7" x14ac:dyDescent="0.25">
      <c r="B31" t="s">
        <v>64</v>
      </c>
    </row>
    <row r="37" spans="2:2" x14ac:dyDescent="0.25">
      <c r="B37" s="2" t="s">
        <v>7</v>
      </c>
    </row>
    <row r="38" spans="2:2" x14ac:dyDescent="0.25">
      <c r="B38" s="2" t="s">
        <v>41</v>
      </c>
    </row>
    <row r="39" spans="2:2" x14ac:dyDescent="0.25">
      <c r="B39" s="2" t="s">
        <v>0</v>
      </c>
    </row>
  </sheetData>
  <mergeCells count="1">
    <mergeCell ref="A10:G10"/>
  </mergeCells>
  <pageMargins left="0.7" right="0.7" top="0.75" bottom="0.75" header="0.3" footer="0.3"/>
  <pageSetup paperSize="9" scale="8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</vt:lpstr>
      <vt:lpstr>Raport sintetic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2022-01-12T08:30:03Z</cp:lastPrinted>
  <dcterms:created xsi:type="dcterms:W3CDTF">2018-01-13T08:52:18Z</dcterms:created>
  <dcterms:modified xsi:type="dcterms:W3CDTF">2022-02-08T12:43:33Z</dcterms:modified>
</cp:coreProperties>
</file>